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cgafsacomm-my.sharepoint.com/personal/asantiagol_grupomundomaya_com/Documents/Documentos/2025/Apartado Virtual PDP/Vertiente 3/Cuarto Trimestre/"/>
    </mc:Choice>
  </mc:AlternateContent>
  <xr:revisionPtr revIDLastSave="7" documentId="8_{20715937-A4F3-4F7C-9008-E099187E6986}" xr6:coauthVersionLast="47" xr6:coauthVersionMax="47" xr10:uidLastSave="{C0808362-333A-4E71-B067-D4A9515B6F17}"/>
  <bookViews>
    <workbookView xWindow="-120" yWindow="-120" windowWidth="29040" windowHeight="15720" activeTab="1" xr2:uid="{16EDDF2E-9C95-421F-94A2-F552BD4A5EED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" l="1"/>
  <c r="R7" i="2"/>
  <c r="R6" i="2"/>
  <c r="R5" i="2"/>
  <c r="Q8" i="2"/>
  <c r="Q7" i="2"/>
  <c r="Q6" i="2"/>
  <c r="Q5" i="2"/>
  <c r="I6" i="2" l="1"/>
  <c r="I7" i="2"/>
  <c r="I8" i="2"/>
  <c r="I5" i="2"/>
  <c r="M6" i="2"/>
  <c r="M7" i="2"/>
  <c r="M8" i="2"/>
  <c r="M5" i="2"/>
  <c r="E6" i="2"/>
  <c r="E7" i="2"/>
  <c r="E8" i="2"/>
  <c r="E5" i="2"/>
  <c r="Q7" i="1"/>
  <c r="Q6" i="1"/>
  <c r="Q5" i="1"/>
  <c r="M5" i="1"/>
  <c r="M6" i="1"/>
  <c r="R6" i="1" s="1"/>
  <c r="M7" i="1"/>
  <c r="R7" i="1" s="1"/>
  <c r="I5" i="1"/>
  <c r="I6" i="1"/>
  <c r="I7" i="1"/>
  <c r="E7" i="1"/>
  <c r="E6" i="1"/>
  <c r="E5" i="1"/>
  <c r="R5" i="1" s="1"/>
</calcChain>
</file>

<file path=xl/sharedStrings.xml><?xml version="1.0" encoding="utf-8"?>
<sst xmlns="http://schemas.openxmlformats.org/spreadsheetml/2006/main" count="57" uniqueCount="40">
  <si>
    <t>Enero</t>
  </si>
  <si>
    <t>Febrero</t>
  </si>
  <si>
    <t>Marzo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</si>
  <si>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</si>
  <si>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</si>
  <si>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</si>
  <si>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Primer Trimestre 2024</t>
  </si>
  <si>
    <t>Subtotal 
1erTrim2024</t>
  </si>
  <si>
    <t>Segundo Trimestre 2024</t>
  </si>
  <si>
    <t>Abril</t>
  </si>
  <si>
    <t>Mayo</t>
  </si>
  <si>
    <t>Junio</t>
  </si>
  <si>
    <t>Subtotal 
2doTrim2024</t>
  </si>
  <si>
    <t>TIPO DE DERECHO: ACCESO</t>
  </si>
  <si>
    <t>Solicitudes para el ejercicio del derecho de Acceso a datos personales recibidas por el sujeto obligado</t>
  </si>
  <si>
    <t>Tercer Trimestre 2024</t>
  </si>
  <si>
    <t>Julio</t>
  </si>
  <si>
    <t>Agosto</t>
  </si>
  <si>
    <t>Septiembre</t>
  </si>
  <si>
    <t>Subtotal 3erTrim2024</t>
  </si>
  <si>
    <t>Total</t>
  </si>
  <si>
    <t>Cuarto Trimestre 2024</t>
  </si>
  <si>
    <t>Octubre</t>
  </si>
  <si>
    <t>Noviembre</t>
  </si>
  <si>
    <t>Diciembre</t>
  </si>
  <si>
    <t>Subtotal 4toTrim2024</t>
  </si>
  <si>
    <t xml:space="preserve"> INFORMACIÓN SOBRE DERECHOS ARCO - 2024</t>
  </si>
  <si>
    <r>
      <rPr>
        <b/>
        <sz val="11"/>
        <color theme="1"/>
        <rFont val="Geomanist"/>
        <family val="3"/>
      </rPr>
      <t>Fecha de Actualización</t>
    </r>
    <r>
      <rPr>
        <sz val="11"/>
        <color theme="1"/>
        <rFont val="Geomanist"/>
        <family val="3"/>
      </rPr>
      <t>: 31 de diciembre de 2024</t>
    </r>
  </si>
  <si>
    <t>Primer Trimestre 2025</t>
  </si>
  <si>
    <t>Segundo Trimestre 2025</t>
  </si>
  <si>
    <t>Número de solicitudes pendientes de atender que aún se encuentran dentro del plazo legal establecido.</t>
  </si>
  <si>
    <t>Tercer Trimestre 2025</t>
  </si>
  <si>
    <t>Subtotal 
1er. Trimestre 2025</t>
  </si>
  <si>
    <t>Subtotal
2do. Trimestre 2025</t>
  </si>
  <si>
    <t>Subtotal 
3er. Trimestre 2025</t>
  </si>
  <si>
    <t>Cuarto Trimestre 2025</t>
  </si>
  <si>
    <t>Subtotal 
4to. Trimestre 2025</t>
  </si>
  <si>
    <t>Tipo de Derecho: Cancelación.</t>
  </si>
  <si>
    <t>Información sobre Solicitudes de Derechos ARCO - 2025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</si>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</sst>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Calibri"/>
      <family val="2"/>
      <scheme val="minor"/>
    </font>
    <font>
      <b/>
      <sz val="11"/>
      <color theme="1"/>
      <name val="Geomanist"/>
      <family val="3"/>
    </font>
    <font>
      <b/>
      <sz val="20"/>
      <color theme="1"/>
      <name val="Geomanist"/>
      <family val="3"/>
    </font>
    <font>
      <sz val="11"/>
      <color theme="1"/>
      <name val="Geomanist"/>
      <family val="3"/>
    </font>
    <font>
      <b/>
      <sz val="11"/>
      <color theme="0"/>
      <name val="Geomanist"/>
      <family val="3"/>
    </font>
    <font>
      <b/>
      <sz val="10"/>
      <color theme="1" tint="4.9989318521683403E-2"/>
      <name val="Geomanist"/>
      <family val="3"/>
    </font>
    <font>
      <sz val="10"/>
      <color theme="1" tint="4.9989318521683403E-2"/>
      <name val="Geomanist"/>
      <family val="3"/>
    </font>
    <font>
      <sz val="10"/>
      <color theme="1"/>
      <name val="Geomanist"/>
      <family val="3"/>
    </font>
    <font>
      <b/>
      <sz val="12"/>
      <name val="Geomanist"/>
      <family val="3"/>
    </font>
    <font>
      <b/>
      <sz val="11"/>
      <color theme="1"/>
      <name val="Noto Sans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1"/>
      <color theme="1" tint="4.9989318521683403E-2"/>
      <name val="Noto Sans"/>
      <family val="2"/>
    </font>
    <font>
      <sz val="11"/>
      <color theme="1" tint="4.9989318521683403E-2"/>
      <name val="Noto Sans"/>
      <family val="2"/>
    </font>
    <font>
      <b/>
      <sz val="1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AE842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fill>
        <patternFill patternType="solid">
          <fgColor indexed="64"/>
          <bgColor rgb="FFD4C19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E8420"/>
      <color rgb="FF621132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190500</xdr:rowOff>
    </xdr:from>
    <xdr:to>
      <xdr:col>0</xdr:col>
      <xdr:colOff>1987550</xdr:colOff>
      <xdr:row>0</xdr:row>
      <xdr:rowOff>685800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117BE92-F243-654E-686A-0764191E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7113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2035810</xdr:colOff>
      <xdr:row>0</xdr:row>
      <xdr:rowOff>193675</xdr:rowOff>
    </xdr:from>
    <xdr:to>
      <xdr:col>0</xdr:col>
      <xdr:colOff>3923030</xdr:colOff>
      <xdr:row>0</xdr:row>
      <xdr:rowOff>647700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CCE983B4-1D20-1B0E-F74B-F8118C43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810" y="193675"/>
          <a:ext cx="1887220" cy="45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428625</xdr:colOff>
      <xdr:row>0</xdr:row>
      <xdr:rowOff>66675</xdr:rowOff>
    </xdr:from>
    <xdr:to>
      <xdr:col>18</xdr:col>
      <xdr:colOff>85725</xdr:colOff>
      <xdr:row>1</xdr:row>
      <xdr:rowOff>63500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C7C71B3B-C7D2-246C-24CB-9AB2E3F1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66675"/>
          <a:ext cx="1323975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733426</xdr:colOff>
      <xdr:row>0</xdr:row>
      <xdr:rowOff>133350</xdr:rowOff>
    </xdr:from>
    <xdr:to>
      <xdr:col>17</xdr:col>
      <xdr:colOff>409576</xdr:colOff>
      <xdr:row>0</xdr:row>
      <xdr:rowOff>955911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5185D9-1F54-3E13-F44F-E7C982B8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49951" y="133350"/>
          <a:ext cx="1962150" cy="82256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0</xdr:row>
      <xdr:rowOff>238125</xdr:rowOff>
    </xdr:from>
    <xdr:to>
      <xdr:col>0</xdr:col>
      <xdr:colOff>4134388</xdr:colOff>
      <xdr:row>0</xdr:row>
      <xdr:rowOff>828757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D9180-FFC7-4EBE-9FE0-F4C8F30D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38125"/>
          <a:ext cx="3858163" cy="59063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A9C64-0867-4EF4-A099-B3BC6C5DEFAF}" name="Tabla2" displayName="Tabla2" ref="A4:E7" totalsRowShown="0" headerRowDxfId="31" dataDxfId="30">
  <tableColumns count="5">
    <tableColumn id="1" xr3:uid="{2189F2E0-6321-4D0C-88F5-BDCFE1B212D3}" name="Solicitudes para el ejercicio del derecho de Acceso a datos personales recibidas por el sujeto obligado" dataDxfId="29"/>
    <tableColumn id="3" xr3:uid="{0396DF56-5CA4-4121-AFE8-2F18E47476A9}" name="Enero" dataDxfId="28"/>
    <tableColumn id="4" xr3:uid="{D825B90E-7208-4218-BC4F-8267F9C5B1DF}" name="Febrero" dataDxfId="27"/>
    <tableColumn id="5" xr3:uid="{4A9B3EEF-5F40-4F0E-837D-07B95BC7E4D1}" name="Marzo" dataDxfId="26"/>
    <tableColumn id="10" xr3:uid="{FC0F69B7-DC98-4CD4-8268-A4DBB7535E1F}" name="Subtotal _x000a_1erTrim2024" dataDxfId="25">
      <calculatedColumnFormula>SUM(Tabla2[[#This Row],[Enero]:[Marzo]])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AC872-940F-43BF-A80F-555BAD6072CE}" name="Tabla24" displayName="Tabla24" ref="F4:I7" totalsRowShown="0" headerRowDxfId="24" dataDxfId="23">
  <tableColumns count="4">
    <tableColumn id="3" xr3:uid="{EC4436BF-B9A1-4BAC-8338-D1976F89F2C3}" name="Abril" dataDxfId="22"/>
    <tableColumn id="4" xr3:uid="{816D1737-0320-44D0-8736-50911121E6E8}" name="Mayo" dataDxfId="21"/>
    <tableColumn id="5" xr3:uid="{5BF4ED4F-9006-4DA6-ABC9-51E522990C36}" name="Junio" dataDxfId="20"/>
    <tableColumn id="10" xr3:uid="{35FC8F02-B201-4B7D-A199-6733D9BA68E5}" name="Subtotal _x000a_2doTrim2024" dataDxfId="19">
      <calculatedColumnFormula>SUM(Tabla24[[#This Row],[Abril]:[Junio]])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67B35C-82C6-4C94-A3D8-593159F6764C}" name="Tabla244" displayName="Tabla244" ref="J4:M7" totalsRowShown="0" headerRowDxfId="18" dataDxfId="17">
  <tableColumns count="4">
    <tableColumn id="3" xr3:uid="{F475AEFA-DD5C-4D3C-9A41-AFD2A109EEEE}" name="Julio" dataDxfId="16"/>
    <tableColumn id="4" xr3:uid="{0965C34D-46CF-411D-AD12-F4B41646EA21}" name="Agosto" dataDxfId="15"/>
    <tableColumn id="5" xr3:uid="{6AFBE45A-874F-43A2-975D-908316A8DE66}" name="Septiembre" dataDxfId="14"/>
    <tableColumn id="10" xr3:uid="{90DCD4EA-EF45-4D97-BD40-08AEB400228E}" name="Subtotal 3erTrim2024" dataDxfId="13">
      <calculatedColumnFormula>SUM(Tabla244[[#This Row],[Julio]:[Septiembre]])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186B2-8677-4BAF-BDEC-E9986448B8F4}" name="Tabla2445" displayName="Tabla2445" ref="N4:Q7" totalsRowShown="0" headerRowDxfId="12" dataDxfId="11">
  <tableColumns count="4">
    <tableColumn id="3" xr3:uid="{93444BF7-80E9-42AD-B4A1-3D50D9091D00}" name="Octubre" dataDxfId="10"/>
    <tableColumn id="4" xr3:uid="{DC9D93C7-28BF-4507-B3B4-BFAD901933E6}" name="Noviembre" dataDxfId="9"/>
    <tableColumn id="5" xr3:uid="{552C8B2F-7285-4D7A-8122-3D33135EC9F6}" name="Diciembre" dataDxfId="8"/>
    <tableColumn id="10" xr3:uid="{1ABEC7B3-6046-4A82-9193-5F69FDD37672}" name="Subtotal 4toTrim2024" dataDxfId="7">
      <calculatedColumnFormula>SUM(Tabla2445[[#This Row],[Octubre]:[Diciembre]])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D67B8C-7AA5-439F-8051-D085317216A8}" name="Tabla26" displayName="Tabla26" ref="A4:E8" totalsRowShown="0" headerRowDxfId="6" dataDxfId="5">
  <tableColumns count="5">
    <tableColumn id="1" xr3:uid="{77D0323C-DAF9-41FF-BDC6-D9C21C7431C1}" name="Solicitudes para el ejercicio del derecho de Acceso a datos personales recibidas por el sujeto obligado" dataDxfId="4"/>
    <tableColumn id="3" xr3:uid="{3F5D6B96-6309-44BB-A7D1-466720F5046A}" name="Enero" dataDxfId="3"/>
    <tableColumn id="4" xr3:uid="{6F017D9E-B9CD-4240-94F9-152C016C2B5B}" name="Febrero" dataDxfId="2"/>
    <tableColumn id="5" xr3:uid="{31E0954E-0ECB-451F-BF6F-6453939E7E33}" name="Marzo" dataDxfId="1"/>
    <tableColumn id="10" xr3:uid="{2193DD92-DECB-4963-A819-FDB68282E80E}" name="Subtotal _x000a_1er. Trimestre 2025" dataDxfId="0">
      <calculatedColumnFormula>SUM(B5:D5)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AF27-4EC3-4AAD-8BDF-8B57158F7124}">
  <dimension ref="A1:R12"/>
  <sheetViews>
    <sheetView showGridLines="0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3.28515625" customWidth="1"/>
    <col min="9" max="13" width="15.140625" customWidth="1"/>
    <col min="16" max="16" width="12.5703125" bestFit="1" customWidth="1"/>
    <col min="17" max="17" width="13.5703125" bestFit="1" customWidth="1"/>
  </cols>
  <sheetData>
    <row r="1" spans="1:18" ht="54.75" customHeight="1" x14ac:dyDescent="0.25"/>
    <row r="2" spans="1:18" s="1" customFormat="1" ht="28.5" customHeight="1" x14ac:dyDescent="0.55000000000000004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2" customFormat="1" ht="28.15" customHeight="1" x14ac:dyDescent="0.25">
      <c r="A3" s="5" t="s">
        <v>13</v>
      </c>
      <c r="B3" s="25" t="s">
        <v>6</v>
      </c>
      <c r="C3" s="26"/>
      <c r="D3" s="26"/>
      <c r="E3" s="31"/>
      <c r="F3" s="25" t="s">
        <v>8</v>
      </c>
      <c r="G3" s="26"/>
      <c r="H3" s="26"/>
      <c r="I3" s="26"/>
      <c r="J3" s="25" t="s">
        <v>15</v>
      </c>
      <c r="K3" s="26"/>
      <c r="L3" s="26"/>
      <c r="M3" s="26"/>
      <c r="N3" s="25" t="s">
        <v>21</v>
      </c>
      <c r="O3" s="26"/>
      <c r="P3" s="26"/>
      <c r="Q3" s="26"/>
      <c r="R3" s="29" t="s">
        <v>20</v>
      </c>
    </row>
    <row r="4" spans="1:18" s="2" customFormat="1" ht="25.5" x14ac:dyDescent="0.25">
      <c r="A4" s="6" t="s">
        <v>14</v>
      </c>
      <c r="B4" s="7" t="s">
        <v>0</v>
      </c>
      <c r="C4" s="7" t="s">
        <v>1</v>
      </c>
      <c r="D4" s="7" t="s">
        <v>2</v>
      </c>
      <c r="E4" s="6" t="s">
        <v>7</v>
      </c>
      <c r="F4" s="7" t="s">
        <v>9</v>
      </c>
      <c r="G4" s="7" t="s">
        <v>10</v>
      </c>
      <c r="H4" s="7" t="s">
        <v>11</v>
      </c>
      <c r="I4" s="6" t="s">
        <v>12</v>
      </c>
      <c r="J4" s="7" t="s">
        <v>16</v>
      </c>
      <c r="K4" s="7" t="s">
        <v>17</v>
      </c>
      <c r="L4" s="7" t="s">
        <v>18</v>
      </c>
      <c r="M4" s="6" t="s">
        <v>19</v>
      </c>
      <c r="N4" s="7" t="s">
        <v>22</v>
      </c>
      <c r="O4" s="7" t="s">
        <v>23</v>
      </c>
      <c r="P4" s="7" t="s">
        <v>24</v>
      </c>
      <c r="Q4" s="6" t="s">
        <v>25</v>
      </c>
      <c r="R4" s="30"/>
    </row>
    <row r="5" spans="1:18" s="2" customFormat="1" ht="28.15" customHeight="1" x14ac:dyDescent="0.25">
      <c r="A5" s="8" t="s">
        <v>3</v>
      </c>
      <c r="B5" s="9">
        <v>0</v>
      </c>
      <c r="C5" s="9">
        <v>0</v>
      </c>
      <c r="D5" s="9">
        <v>1</v>
      </c>
      <c r="E5" s="9">
        <f>SUM(Tabla2[[#This Row],[Enero]:[Marzo]])</f>
        <v>1</v>
      </c>
      <c r="F5" s="9">
        <v>0</v>
      </c>
      <c r="G5" s="9">
        <v>0</v>
      </c>
      <c r="H5" s="9">
        <v>0</v>
      </c>
      <c r="I5" s="9">
        <f>SUM(Tabla24[[#This Row],[Abril]:[Junio]])</f>
        <v>0</v>
      </c>
      <c r="J5" s="9">
        <v>0</v>
      </c>
      <c r="K5" s="9">
        <v>0</v>
      </c>
      <c r="L5" s="9">
        <v>0</v>
      </c>
      <c r="M5" s="9">
        <f>SUM(Tabla244[[#This Row],[Julio]:[Septiembre]])</f>
        <v>0</v>
      </c>
      <c r="N5" s="9">
        <v>0</v>
      </c>
      <c r="O5" s="9">
        <v>0</v>
      </c>
      <c r="P5" s="9">
        <v>0</v>
      </c>
      <c r="Q5" s="9">
        <f>SUM(Tabla2445[[#This Row],[Octubre]:[Diciembre]])</f>
        <v>0</v>
      </c>
      <c r="R5" s="10">
        <f>SUM(E5,I5,M5,Q5)</f>
        <v>1</v>
      </c>
    </row>
    <row r="6" spans="1:18" s="2" customFormat="1" ht="28.15" customHeight="1" x14ac:dyDescent="0.25">
      <c r="A6" s="8" t="s">
        <v>4</v>
      </c>
      <c r="B6" s="9">
        <v>0</v>
      </c>
      <c r="C6" s="9">
        <v>0</v>
      </c>
      <c r="D6" s="9">
        <v>1</v>
      </c>
      <c r="E6" s="9">
        <f>SUM(Tabla2[[#This Row],[Enero]:[Marzo]])</f>
        <v>1</v>
      </c>
      <c r="F6" s="9">
        <v>0</v>
      </c>
      <c r="G6" s="9">
        <v>0</v>
      </c>
      <c r="H6" s="9">
        <v>0</v>
      </c>
      <c r="I6" s="9">
        <f>SUM(Tabla24[[#This Row],[Abril]:[Junio]])</f>
        <v>0</v>
      </c>
      <c r="J6" s="9">
        <v>0</v>
      </c>
      <c r="K6" s="9">
        <v>0</v>
      </c>
      <c r="L6" s="9">
        <v>0</v>
      </c>
      <c r="M6" s="9">
        <f>SUM(Tabla244[[#This Row],[Julio]:[Septiembre]])</f>
        <v>0</v>
      </c>
      <c r="N6" s="9">
        <v>0</v>
      </c>
      <c r="O6" s="9">
        <v>0</v>
      </c>
      <c r="P6" s="9">
        <v>0</v>
      </c>
      <c r="Q6" s="9">
        <f>SUM(Tabla2445[[#This Row],[Octubre]:[Diciembre]])</f>
        <v>0</v>
      </c>
      <c r="R6" s="10">
        <f t="shared" ref="R6:R7" si="0">SUM(E6,I6,M6,Q6)</f>
        <v>1</v>
      </c>
    </row>
    <row r="7" spans="1:18" ht="25.5" x14ac:dyDescent="0.25">
      <c r="A7" s="6" t="s">
        <v>5</v>
      </c>
      <c r="B7" s="9">
        <v>0</v>
      </c>
      <c r="C7" s="9">
        <v>0</v>
      </c>
      <c r="D7" s="9">
        <v>0</v>
      </c>
      <c r="E7" s="9">
        <f>SUM(Tabla2[[#This Row],[Enero]:[Marzo]])</f>
        <v>0</v>
      </c>
      <c r="F7" s="9">
        <v>0</v>
      </c>
      <c r="G7" s="9">
        <v>0</v>
      </c>
      <c r="H7" s="9">
        <v>0</v>
      </c>
      <c r="I7" s="9">
        <f>SUM(Tabla24[[#This Row],[Abril]:[Junio]])</f>
        <v>0</v>
      </c>
      <c r="J7" s="9">
        <v>0</v>
      </c>
      <c r="K7" s="9">
        <v>0</v>
      </c>
      <c r="L7" s="9">
        <v>0</v>
      </c>
      <c r="M7" s="9">
        <f>SUM(Tabla244[[#This Row],[Julio]:[Septiembre]])</f>
        <v>0</v>
      </c>
      <c r="N7" s="9">
        <v>0</v>
      </c>
      <c r="O7" s="9">
        <v>0</v>
      </c>
      <c r="P7" s="9">
        <v>0</v>
      </c>
      <c r="Q7" s="9">
        <f>SUM(Tabla2445[[#This Row],[Octubre]:[Diciembre]])</f>
        <v>0</v>
      </c>
      <c r="R7" s="10">
        <f t="shared" si="0"/>
        <v>0</v>
      </c>
    </row>
    <row r="8" spans="1:18" x14ac:dyDescent="0.25">
      <c r="A8" s="4" t="s">
        <v>27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12" spans="1:18" ht="25.5" x14ac:dyDescent="0.35">
      <c r="A12" s="3"/>
    </row>
  </sheetData>
  <mergeCells count="7">
    <mergeCell ref="N3:Q3"/>
    <mergeCell ref="A2:R2"/>
    <mergeCell ref="B8:R8"/>
    <mergeCell ref="F3:I3"/>
    <mergeCell ref="J3:M3"/>
    <mergeCell ref="R3:R4"/>
    <mergeCell ref="B3:E3"/>
  </mergeCells>
  <phoneticPr fontId="2" type="noConversion"/>
  <pageMargins left="0.7" right="0.7" top="0.75" bottom="0.75" header="0.3" footer="0.3"/>
  <pageSetup paperSize="9" orientation="portrait" verticalDpi="597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D7C7-185F-4F5A-959C-033F134AD1C1}">
  <dimension ref="A1:W13"/>
  <sheetViews>
    <sheetView showGridLines="0" tabSelected="1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8" width="13.28515625" customWidth="1"/>
    <col min="9" max="9" width="17.140625" customWidth="1"/>
    <col min="10" max="11" width="13.28515625" customWidth="1"/>
    <col min="12" max="12" width="14.85546875" customWidth="1"/>
    <col min="13" max="17" width="17.140625" customWidth="1"/>
  </cols>
  <sheetData>
    <row r="1" spans="1:23" ht="89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3" s="1" customFormat="1" ht="28.5" customHeight="1" x14ac:dyDescent="0.6">
      <c r="A2" s="36" t="s">
        <v>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3" s="2" customFormat="1" ht="28.15" customHeight="1" x14ac:dyDescent="0.25">
      <c r="A3" s="11" t="s">
        <v>37</v>
      </c>
      <c r="B3" s="37" t="s">
        <v>28</v>
      </c>
      <c r="C3" s="38"/>
      <c r="D3" s="38"/>
      <c r="E3" s="39"/>
      <c r="F3" s="32" t="s">
        <v>29</v>
      </c>
      <c r="G3" s="33"/>
      <c r="H3" s="34"/>
      <c r="I3" s="12"/>
      <c r="J3" s="32" t="s">
        <v>31</v>
      </c>
      <c r="K3" s="33"/>
      <c r="L3" s="33"/>
      <c r="M3" s="34"/>
      <c r="N3" s="37" t="s">
        <v>35</v>
      </c>
      <c r="O3" s="38"/>
      <c r="P3" s="38"/>
      <c r="Q3" s="39"/>
      <c r="R3" s="40" t="s">
        <v>20</v>
      </c>
    </row>
    <row r="4" spans="1:23" s="2" customFormat="1" ht="72" x14ac:dyDescent="0.25">
      <c r="A4" s="14" t="s">
        <v>14</v>
      </c>
      <c r="B4" s="15" t="s">
        <v>0</v>
      </c>
      <c r="C4" s="15" t="s">
        <v>1</v>
      </c>
      <c r="D4" s="15" t="s">
        <v>2</v>
      </c>
      <c r="E4" s="14" t="s">
        <v>32</v>
      </c>
      <c r="F4" s="16" t="s">
        <v>9</v>
      </c>
      <c r="G4" s="17" t="s">
        <v>10</v>
      </c>
      <c r="H4" s="17" t="s">
        <v>11</v>
      </c>
      <c r="I4" s="18" t="s">
        <v>33</v>
      </c>
      <c r="J4" s="19" t="s">
        <v>16</v>
      </c>
      <c r="K4" s="19" t="s">
        <v>17</v>
      </c>
      <c r="L4" s="19" t="s">
        <v>18</v>
      </c>
      <c r="M4" s="19" t="s">
        <v>34</v>
      </c>
      <c r="N4" s="19" t="s">
        <v>22</v>
      </c>
      <c r="O4" s="19" t="s">
        <v>23</v>
      </c>
      <c r="P4" s="19" t="s">
        <v>24</v>
      </c>
      <c r="Q4" s="19" t="s">
        <v>36</v>
      </c>
      <c r="R4" s="41"/>
    </row>
    <row r="5" spans="1:23" s="2" customFormat="1" ht="28.15" customHeight="1" x14ac:dyDescent="0.25">
      <c r="A5" s="20" t="s">
        <v>3</v>
      </c>
      <c r="B5" s="21">
        <v>0</v>
      </c>
      <c r="C5" s="21">
        <v>0</v>
      </c>
      <c r="D5" s="21">
        <v>2</v>
      </c>
      <c r="E5" s="21">
        <f t="shared" ref="E5:E8" si="0">SUM(B5:D5)</f>
        <v>2</v>
      </c>
      <c r="F5" s="21">
        <v>0</v>
      </c>
      <c r="G5" s="21">
        <v>2</v>
      </c>
      <c r="H5" s="21">
        <v>0</v>
      </c>
      <c r="I5" s="22">
        <f>SUM(F5:H5)</f>
        <v>2</v>
      </c>
      <c r="J5" s="21">
        <v>0</v>
      </c>
      <c r="K5" s="21">
        <v>0</v>
      </c>
      <c r="L5" s="21">
        <v>0</v>
      </c>
      <c r="M5" s="21">
        <f>SUM(J5:L5)</f>
        <v>0</v>
      </c>
      <c r="N5" s="21">
        <v>0</v>
      </c>
      <c r="O5" s="21">
        <v>0</v>
      </c>
      <c r="P5" s="21">
        <v>0</v>
      </c>
      <c r="Q5" s="21">
        <f>SUM(N5:P5)</f>
        <v>0</v>
      </c>
      <c r="R5" s="23">
        <f>SUM(E5, I5, M5, Q5)</f>
        <v>4</v>
      </c>
    </row>
    <row r="6" spans="1:23" s="2" customFormat="1" ht="48" x14ac:dyDescent="0.25">
      <c r="A6" s="20" t="s">
        <v>4</v>
      </c>
      <c r="B6" s="21">
        <v>0</v>
      </c>
      <c r="C6" s="21">
        <v>0</v>
      </c>
      <c r="D6" s="21">
        <v>2</v>
      </c>
      <c r="E6" s="21">
        <f t="shared" si="0"/>
        <v>2</v>
      </c>
      <c r="F6" s="21">
        <v>0</v>
      </c>
      <c r="G6" s="21">
        <v>2</v>
      </c>
      <c r="H6" s="21">
        <v>0</v>
      </c>
      <c r="I6" s="22">
        <f t="shared" ref="I6:I8" si="1">SUM(F6:H6)</f>
        <v>2</v>
      </c>
      <c r="J6" s="21">
        <v>0</v>
      </c>
      <c r="K6" s="21">
        <v>0</v>
      </c>
      <c r="L6" s="21">
        <v>0</v>
      </c>
      <c r="M6" s="21">
        <f t="shared" ref="M6:M8" si="2">SUM(J6:L6)</f>
        <v>0</v>
      </c>
      <c r="N6" s="21">
        <v>0</v>
      </c>
      <c r="O6" s="21">
        <v>0</v>
      </c>
      <c r="P6" s="21">
        <v>0</v>
      </c>
      <c r="Q6" s="21">
        <f t="shared" ref="Q6:Q8" si="3">SUM(N6:P6)</f>
        <v>0</v>
      </c>
      <c r="R6" s="23">
        <f t="shared" ref="R6:R8" si="4">SUM(E6, I6, M6, Q6)</f>
        <v>4</v>
      </c>
      <c r="T6"/>
      <c r="U6"/>
      <c r="V6"/>
      <c r="W6"/>
    </row>
    <row r="7" spans="1:23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v>0</v>
      </c>
      <c r="I7" s="22">
        <f t="shared" si="1"/>
        <v>0</v>
      </c>
      <c r="J7" s="21">
        <v>0</v>
      </c>
      <c r="K7" s="21">
        <v>0</v>
      </c>
      <c r="L7" s="21">
        <v>0</v>
      </c>
      <c r="M7" s="21">
        <f t="shared" si="2"/>
        <v>0</v>
      </c>
      <c r="N7" s="21">
        <v>0</v>
      </c>
      <c r="O7" s="21">
        <v>0</v>
      </c>
      <c r="P7" s="21">
        <v>0</v>
      </c>
      <c r="Q7" s="21">
        <f t="shared" si="3"/>
        <v>0</v>
      </c>
      <c r="R7" s="23">
        <f t="shared" si="4"/>
        <v>0</v>
      </c>
      <c r="T7"/>
      <c r="U7"/>
      <c r="V7"/>
      <c r="W7"/>
    </row>
    <row r="8" spans="1:23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v>0</v>
      </c>
      <c r="I8" s="22">
        <f t="shared" si="1"/>
        <v>0</v>
      </c>
      <c r="J8" s="21">
        <v>0</v>
      </c>
      <c r="K8" s="21">
        <v>0</v>
      </c>
      <c r="L8" s="21">
        <v>0</v>
      </c>
      <c r="M8" s="21">
        <f t="shared" si="2"/>
        <v>0</v>
      </c>
      <c r="N8" s="21">
        <v>0</v>
      </c>
      <c r="O8" s="21">
        <v>0</v>
      </c>
      <c r="P8" s="21">
        <v>0</v>
      </c>
      <c r="Q8" s="21">
        <f t="shared" si="3"/>
        <v>0</v>
      </c>
      <c r="R8" s="23">
        <f t="shared" si="4"/>
        <v>0</v>
      </c>
    </row>
    <row r="9" spans="1:23" ht="24" x14ac:dyDescent="0.6">
      <c r="A9" s="13" t="s">
        <v>39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3" spans="1:23" ht="25.5" x14ac:dyDescent="0.35">
      <c r="A13" s="3"/>
    </row>
  </sheetData>
  <mergeCells count="7">
    <mergeCell ref="F3:H3"/>
    <mergeCell ref="A1:R1"/>
    <mergeCell ref="A2:R2"/>
    <mergeCell ref="B3:E3"/>
    <mergeCell ref="R3:R4"/>
    <mergeCell ref="J3:M3"/>
    <mergeCell ref="N3:Q3"/>
  </mergeCells>
  <pageMargins left="0.7" right="0.7" top="0.75" bottom="0.75" header="0.3" footer="0.3"/>
  <pageSetup paperSize="9" orientation="portrait" verticalDpi="597" r:id="rId1"/>
  <ignoredErrors>
    <ignoredError sqref="M7 M5" formulaRange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53ca5aec-d4c9-418a-aee1-9be2a5e8c1c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 2</dc:creator>
  <cp:lastModifiedBy>Andrés Santiago López</cp:lastModifiedBy>
  <dcterms:created xsi:type="dcterms:W3CDTF">2023-10-06T13:51:33Z</dcterms:created>
  <dcterms:modified xsi:type="dcterms:W3CDTF">2026-01-13T15:58:54Z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2024-08-20T00:03:18Z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53ca5aec-d4c9-418a-aee1-9be2a5e8c1c2</vt:lpwstr>
  </property>
  <property fmtid="{D5CDD505-2E9C-101B-9397-08002B2CF9AE}" pid="7" name="MSIP_Label_defa4170-0d19-0005-0004-bc88714345d2_ActionId">
    <vt:lpwstr>ad5f7c70-984f-48c5-8be4-e6c96de918a2</vt:lpwstr>
  </property>
  <property fmtid="{D5CDD505-2E9C-101B-9397-08002B2CF9AE}" pid="8" name="MSIP_Label_defa4170-0d19-0005-0004-bc88714345d2_ContentBits">
    <vt:lpwstr>0</vt:lpwstr>
  </property>
</Properties>
</file>